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460" windowHeight="148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<sst xmlns="http://schemas.openxmlformats.org/spreadsheetml/2006/main" count="43" uniqueCount="37">
  <si>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Brano</t>
  </si>
  <si>
    <t>Nel blu dipinto di blu</t>
  </si>
  <si>
    <t>Durata</t>
  </si>
  <si>
    <t>Coeff. Geogr/orario</t>
  </si>
  <si>
    <t>Coeff. Funzione</t>
  </si>
  <si>
    <t>Prodotto</t>
  </si>
  <si>
    <t>Questo piccolo grande amore</t>
  </si>
  <si>
    <t>Stalingrado</t>
  </si>
  <si>
    <t>Sinfonia</t>
  </si>
  <si>
    <t>Happy Days</t>
  </si>
  <si>
    <t>Totale</t>
  </si>
  <si>
    <t>Importo attribuito per l'anno</t>
  </si>
  <si>
    <t>Diritti</t>
  </si>
  <si>
    <t>Punto televisione (Importo annuo/2/Totale punti)</t>
  </si>
  <si>
    <t>Memo coefficienti:</t>
  </si>
  <si>
    <t>Nazionali diurni</t>
  </si>
  <si>
    <t>Regionali diurni</t>
  </si>
  <si>
    <t>Locali diurni</t>
  </si>
  <si>
    <t>Nazionali notturni</t>
  </si>
  <si>
    <t>Regionali notturni</t>
  </si>
  <si>
    <t>Locali notturni</t>
  </si>
  <si>
    <t>Concerti sinfonici</t>
  </si>
  <si>
    <t>Festival e concerti mus.legg.</t>
  </si>
  <si>
    <t>Altri prog. varietà</t>
  </si>
  <si>
    <t>Commento opere dramm. e lett.</t>
  </si>
  <si>
    <t>Film telefilm doc. (fino a 6 punt.)</t>
  </si>
  <si>
    <t>Film telefilm doc. (oltre 6 punt.)</t>
  </si>
  <si>
    <t>Sottof. Telegiornali, cronache</t>
  </si>
  <si>
    <t>Sottof. Altri</t>
  </si>
  <si>
    <t>Coeff. del prog.</t>
  </si>
  <si>
    <t>Segnali, sigle di rubriche fisse</t>
  </si>
  <si>
    <t>Giochi e quiz</t>
  </si>
  <si>
    <t>Trasm. culturali e di approf.</t>
  </si>
  <si>
    <t>Progr. scolastici, didattici, educativi</t>
  </si>
  <si>
    <t>Telegiornali, cronache</t>
  </si>
  <si>
    <t>Sigle e stacchi (prime 8 punt.)</t>
  </si>
  <si>
    <t>Sigle e stacchi (oltre 8 punt.)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</si>
</sst>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&quot;€&quot;#,##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14" sqref="D14"/>
    </sheetView>
  </sheetViews>
  <sheetFormatPr defaultColWidth="11.00390625" defaultRowHeight="12.75"/>
  <cols>
    <col min="1" max="1" width="27.875" style="0" customWidth="1"/>
    <col min="2" max="2" width="6.875" style="0" customWidth="1"/>
    <col min="3" max="3" width="17.00390625" style="0" customWidth="1"/>
    <col min="4" max="4" width="14.125" style="0" customWidth="1"/>
    <col min="6" max="6" width="14.25390625" style="0" customWidth="1"/>
  </cols>
  <sheetData>
    <row r="1" spans="1:6" ht="12.75">
      <c r="A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12</v>
      </c>
    </row>
    <row r="3" spans="1:6" ht="12.75">
      <c r="A3" t="s">
        <v>9</v>
      </c>
      <c r="B3">
        <v>60</v>
      </c>
      <c r="C3">
        <v>10</v>
      </c>
      <c r="D3">
        <v>69</v>
      </c>
      <c r="E3" s="5">
        <f aca="true" t="shared" si="0" ref="E3:E13">B3*C3*D3</f>
        <v>41400</v>
      </c>
      <c r="F3" s="2">
        <f>$E$19*E3</f>
        <v>8245.139549982672</v>
      </c>
    </row>
    <row r="4" spans="1:6" ht="12.75">
      <c r="A4" t="s">
        <v>9</v>
      </c>
      <c r="B4">
        <v>60</v>
      </c>
      <c r="C4">
        <v>10</v>
      </c>
      <c r="D4">
        <v>69</v>
      </c>
      <c r="E4" s="5">
        <f t="shared" si="0"/>
        <v>41400</v>
      </c>
      <c r="F4" s="2">
        <f aca="true" t="shared" si="1" ref="F4:F13">$E$19*E4</f>
        <v>8245.139549982672</v>
      </c>
    </row>
    <row r="5" spans="1:6" ht="12.75">
      <c r="A5" t="s">
        <v>9</v>
      </c>
      <c r="B5">
        <v>60</v>
      </c>
      <c r="C5">
        <v>10</v>
      </c>
      <c r="D5">
        <v>69</v>
      </c>
      <c r="E5" s="5">
        <f t="shared" si="0"/>
        <v>41400</v>
      </c>
      <c r="F5" s="2">
        <f t="shared" si="1"/>
        <v>8245.139549982672</v>
      </c>
    </row>
    <row r="6" spans="1:6" ht="12.75">
      <c r="A6" t="s">
        <v>9</v>
      </c>
      <c r="B6">
        <v>60</v>
      </c>
      <c r="C6">
        <v>10</v>
      </c>
      <c r="D6">
        <v>69</v>
      </c>
      <c r="E6" s="5">
        <f t="shared" si="0"/>
        <v>41400</v>
      </c>
      <c r="F6" s="2">
        <f t="shared" si="1"/>
        <v>8245.139549982672</v>
      </c>
    </row>
    <row r="7" spans="1:6" ht="12.75">
      <c r="A7" t="s">
        <v>9</v>
      </c>
      <c r="B7">
        <v>60</v>
      </c>
      <c r="C7">
        <v>10</v>
      </c>
      <c r="D7">
        <v>69</v>
      </c>
      <c r="E7" s="5">
        <f t="shared" si="0"/>
        <v>41400</v>
      </c>
      <c r="F7" s="2">
        <f t="shared" si="1"/>
        <v>8245.139549982672</v>
      </c>
    </row>
    <row r="8" spans="1:6" ht="12.75">
      <c r="A8" t="s">
        <v>9</v>
      </c>
      <c r="B8">
        <v>60</v>
      </c>
      <c r="C8">
        <v>10</v>
      </c>
      <c r="D8">
        <v>69</v>
      </c>
      <c r="E8" s="5">
        <f t="shared" si="0"/>
        <v>41400</v>
      </c>
      <c r="F8" s="2">
        <f t="shared" si="1"/>
        <v>8245.139549982672</v>
      </c>
    </row>
    <row r="9" spans="1:6" ht="12.75">
      <c r="A9" t="s">
        <v>1</v>
      </c>
      <c r="B9">
        <v>184</v>
      </c>
      <c r="C9">
        <v>10</v>
      </c>
      <c r="D9">
        <v>150</v>
      </c>
      <c r="E9" s="5">
        <f t="shared" si="0"/>
        <v>276000</v>
      </c>
      <c r="F9" s="2">
        <f t="shared" si="1"/>
        <v>54967.59699988449</v>
      </c>
    </row>
    <row r="10" spans="1:6" ht="12.75">
      <c r="A10" t="s">
        <v>1</v>
      </c>
      <c r="B10">
        <v>40</v>
      </c>
      <c r="C10">
        <v>2</v>
      </c>
      <c r="D10">
        <v>29</v>
      </c>
      <c r="E10" s="5">
        <f t="shared" si="0"/>
        <v>2320</v>
      </c>
      <c r="F10" s="2">
        <f t="shared" si="1"/>
        <v>462.0464675352609</v>
      </c>
    </row>
    <row r="11" spans="1:6" ht="12.75">
      <c r="A11" t="s">
        <v>6</v>
      </c>
      <c r="B11">
        <v>212</v>
      </c>
      <c r="C11">
        <v>10</v>
      </c>
      <c r="D11">
        <v>290</v>
      </c>
      <c r="E11" s="5">
        <f t="shared" si="0"/>
        <v>614800</v>
      </c>
      <c r="F11" s="2">
        <f t="shared" si="1"/>
        <v>122442.31389684413</v>
      </c>
    </row>
    <row r="12" spans="1:6" ht="12.75">
      <c r="A12" t="s">
        <v>8</v>
      </c>
      <c r="B12">
        <v>1800</v>
      </c>
      <c r="C12">
        <v>2</v>
      </c>
      <c r="D12">
        <v>370</v>
      </c>
      <c r="E12" s="5">
        <f t="shared" si="0"/>
        <v>1332000</v>
      </c>
      <c r="F12" s="2">
        <f t="shared" si="1"/>
        <v>265278.402912486</v>
      </c>
    </row>
    <row r="13" spans="1:6" ht="12.75">
      <c r="A13" t="s">
        <v>7</v>
      </c>
      <c r="B13">
        <v>247</v>
      </c>
      <c r="C13">
        <v>2</v>
      </c>
      <c r="D13">
        <v>75</v>
      </c>
      <c r="E13" s="5">
        <f t="shared" si="0"/>
        <v>37050</v>
      </c>
      <c r="F13" s="2">
        <f t="shared" si="1"/>
        <v>7378.802423354059</v>
      </c>
    </row>
    <row r="14" ht="12.75">
      <c r="E14" s="5"/>
    </row>
    <row r="15" spans="1:6" ht="12.75">
      <c r="A15" t="s">
        <v>10</v>
      </c>
      <c r="E15" s="6">
        <f>SUM(E3:E14)</f>
        <v>2510570</v>
      </c>
      <c r="F15" s="3">
        <f>SUM(F3:F14)</f>
        <v>499999.99999999994</v>
      </c>
    </row>
    <row r="17" spans="1:5" ht="12.75">
      <c r="A17" t="s">
        <v>11</v>
      </c>
      <c r="E17" s="3">
        <v>1000000</v>
      </c>
    </row>
    <row r="19" spans="1:5" ht="12.75">
      <c r="A19" t="s">
        <v>13</v>
      </c>
      <c r="E19" s="4">
        <f>E17/2/E15</f>
        <v>0.199157960144509</v>
      </c>
    </row>
    <row r="22" ht="12.75">
      <c r="A22" t="s">
        <v>14</v>
      </c>
    </row>
    <row r="23" spans="1:2" ht="12.75">
      <c r="A23" t="s">
        <v>15</v>
      </c>
      <c r="B23">
        <v>10</v>
      </c>
    </row>
    <row r="24" spans="1:2" ht="12.75">
      <c r="A24" t="s">
        <v>16</v>
      </c>
      <c r="B24">
        <v>2</v>
      </c>
    </row>
    <row r="25" spans="1:2" ht="12.75">
      <c r="A25" t="s">
        <v>17</v>
      </c>
      <c r="B25">
        <v>1</v>
      </c>
    </row>
    <row r="26" spans="1:2" ht="12.75">
      <c r="A26" t="s">
        <v>18</v>
      </c>
      <c r="B26">
        <v>2</v>
      </c>
    </row>
    <row r="27" spans="1:2" ht="12.75">
      <c r="A27" t="s">
        <v>19</v>
      </c>
      <c r="B27">
        <v>2</v>
      </c>
    </row>
    <row r="28" spans="1:2" ht="12.75">
      <c r="A28" t="s">
        <v>20</v>
      </c>
      <c r="B28">
        <v>1</v>
      </c>
    </row>
    <row r="29" spans="1:2" ht="12.75">
      <c r="A29" t="s">
        <v>21</v>
      </c>
      <c r="B29">
        <v>370</v>
      </c>
    </row>
    <row r="30" spans="1:2" ht="12.75">
      <c r="A30" t="s">
        <v>22</v>
      </c>
      <c r="B30">
        <v>290</v>
      </c>
    </row>
    <row r="31" spans="1:2" ht="12.75">
      <c r="A31" t="s">
        <v>23</v>
      </c>
      <c r="B31">
        <v>150</v>
      </c>
    </row>
    <row r="32" spans="1:2" ht="12.75">
      <c r="A32" t="s">
        <v>31</v>
      </c>
      <c r="B32">
        <v>75</v>
      </c>
    </row>
    <row r="33" spans="1:2" ht="12.75">
      <c r="A33" t="s">
        <v>32</v>
      </c>
      <c r="B33">
        <v>74</v>
      </c>
    </row>
    <row r="34" spans="1:2" ht="12.75">
      <c r="A34" t="s">
        <v>33</v>
      </c>
      <c r="B34">
        <v>50</v>
      </c>
    </row>
    <row r="35" spans="1:2" ht="12.75">
      <c r="A35" t="s">
        <v>34</v>
      </c>
      <c r="B35">
        <v>29</v>
      </c>
    </row>
    <row r="36" spans="1:2" ht="12.75">
      <c r="A36" t="s">
        <v>24</v>
      </c>
      <c r="B36">
        <v>125</v>
      </c>
    </row>
    <row r="37" spans="1:2" ht="12.75">
      <c r="A37" t="s">
        <v>25</v>
      </c>
      <c r="B37">
        <v>69</v>
      </c>
    </row>
    <row r="38" spans="1:2" ht="12.75">
      <c r="A38" t="s">
        <v>26</v>
      </c>
      <c r="B38">
        <v>46</v>
      </c>
    </row>
    <row r="39" spans="1:2" ht="12.75">
      <c r="A39" t="s">
        <v>27</v>
      </c>
      <c r="B39">
        <v>29</v>
      </c>
    </row>
    <row r="40" spans="1:2" ht="12.75">
      <c r="A40" t="s">
        <v>28</v>
      </c>
      <c r="B40">
        <v>40</v>
      </c>
    </row>
    <row r="41" spans="1:2" ht="12.75">
      <c r="A41" t="s">
        <v>35</v>
      </c>
      <c r="B41" t="s">
        <v>29</v>
      </c>
    </row>
    <row r="42" spans="1:2" ht="12.75">
      <c r="A42" t="s">
        <v>36</v>
      </c>
      <c r="B42">
        <v>10</v>
      </c>
    </row>
    <row r="43" spans="1:2" ht="12.75">
      <c r="A43" t="s">
        <v>30</v>
      </c>
      <c r="B43">
        <v>10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di Torino - Fac. di Scienze della Formazi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Fabbri</dc:creator>
  <cp:keywords/>
  <dc:description/>
  <cp:lastModifiedBy>Franco Fabbri</cp:lastModifiedBy>
  <dcterms:created xsi:type="dcterms:W3CDTF">2007-01-24T10:33:08Z</dcterms:created>
  <dcterms:modified xsi:type="dcterms:W3CDTF">2011-11-09T12:33:47Z</dcterms:modified>
  <cp:category/>
  <cp:version/>
  <cp:contentType/>
  <cp:contentStatus/>
</cp:coreProperties>
</file>